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12435" windowHeight="99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5" i="1" l="1"/>
  <c r="F5" i="1" l="1"/>
  <c r="G5" i="1" s="1"/>
  <c r="F7" i="1"/>
  <c r="G7" i="1" s="1"/>
  <c r="F8" i="1"/>
  <c r="G8" i="1" s="1"/>
  <c r="F11" i="1"/>
  <c r="G11" i="1" s="1"/>
  <c r="F13" i="1"/>
  <c r="G13" i="1" s="1"/>
  <c r="F4" i="1" l="1"/>
  <c r="F6" i="1"/>
  <c r="G6" i="1" s="1"/>
  <c r="F9" i="1"/>
  <c r="G9" i="1" s="1"/>
  <c r="F10" i="1"/>
  <c r="G10" i="1" s="1"/>
  <c r="F12" i="1"/>
  <c r="G12" i="1" s="1"/>
  <c r="F14" i="1"/>
  <c r="G14" i="1" s="1"/>
  <c r="G4" i="1" l="1"/>
</calcChain>
</file>

<file path=xl/sharedStrings.xml><?xml version="1.0" encoding="utf-8"?>
<sst xmlns="http://schemas.openxmlformats.org/spreadsheetml/2006/main" count="54" uniqueCount="34">
  <si>
    <t>№ ф-ра</t>
  </si>
  <si>
    <t>Дата</t>
  </si>
  <si>
    <t xml:space="preserve">Сума </t>
  </si>
  <si>
    <t>ДДС</t>
  </si>
  <si>
    <t>Общо</t>
  </si>
  <si>
    <t>Дата плащане</t>
  </si>
  <si>
    <t xml:space="preserve">Гл. счетоводител:          </t>
  </si>
  <si>
    <t xml:space="preserve"> Основание за плащане (отчет за извършена доставка/услуга,   п-л за приемане на работата, клауза от договора или др.)</t>
  </si>
  <si>
    <t xml:space="preserve"> чл. 6 от договора</t>
  </si>
  <si>
    <t>чл. 6 от договора</t>
  </si>
  <si>
    <t>Информация по чл. 22б, aл. 2, т. 14 от ЗОП, във вр. с § 121 от ПЗР на ЗИД на ЗОП (ДВ, бр. 40/13.05.2014, в сила от 01.07.2014 г.) за извършени плащания за периода 01.07.2014 - 01.10.2014  по Договор за доставяне на храна за работниците и служителите на "Проучване и добив на нефт и газ" АД за обекти - сондажи в площ Искър Запад (блок 1-12 Кнежа), община Кнежа и община Искър, обл. Плевен 2013-2014, сключен на 08.08.2013 г. с изпълнителя  ЕТ Стефан Димитров - СД, ЕИК 114033171</t>
  </si>
  <si>
    <t>К. Върбова</t>
  </si>
  <si>
    <t>14.07.2014г.</t>
  </si>
  <si>
    <t>17.07.2014г.</t>
  </si>
  <si>
    <t>04.08.2014г.</t>
  </si>
  <si>
    <t>21.08.2014г.</t>
  </si>
  <si>
    <t>08.09.2014г.</t>
  </si>
  <si>
    <t>0000001054</t>
  </si>
  <si>
    <t>0000001055</t>
  </si>
  <si>
    <t>0000001060</t>
  </si>
  <si>
    <t>0000001061</t>
  </si>
  <si>
    <t>0000001066</t>
  </si>
  <si>
    <t>0000001073</t>
  </si>
  <si>
    <t>0000001067</t>
  </si>
  <si>
    <t>0000001069</t>
  </si>
  <si>
    <t>0000001074</t>
  </si>
  <si>
    <t>0000001075</t>
  </si>
  <si>
    <t>0000001078</t>
  </si>
  <si>
    <t>17.06.2014г.</t>
  </si>
  <si>
    <t>30.06.2014г.</t>
  </si>
  <si>
    <t>16.07.2014г.</t>
  </si>
  <si>
    <t>31.07.2014г.</t>
  </si>
  <si>
    <t>18.08.2014г.</t>
  </si>
  <si>
    <t>31.08.2014г.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</si>
</sst>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/>
    <xf numFmtId="14" fontId="0" fillId="0" borderId="1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right" vertical="center"/>
    </xf>
    <xf numFmtId="2" fontId="0" fillId="0" borderId="1" xfId="0" applyNumberFormat="1" applyFill="1" applyBorder="1" applyAlignment="1">
      <alignment horizontal="right" vertical="center"/>
    </xf>
    <xf numFmtId="14" fontId="0" fillId="0" borderId="1" xfId="0" applyNumberFormat="1" applyFill="1" applyBorder="1" applyAlignment="1">
      <alignment horizontal="right" vertical="center"/>
    </xf>
    <xf numFmtId="49" fontId="0" fillId="0" borderId="1" xfId="0" applyNumberForma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  <xf numFmtId="2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3"/>
  <sheetViews>
    <sheetView tabSelected="1" workbookViewId="0">
      <selection activeCell="K3" sqref="K3"/>
    </sheetView>
  </sheetViews>
  <sheetFormatPr defaultRowHeight="15" x14ac:dyDescent="0.25"/>
  <cols>
    <col min="2" max="2" width="11.140625" customWidth="1"/>
    <col min="3" max="3" width="11.7109375" customWidth="1"/>
    <col min="4" max="4" width="33.140625" customWidth="1"/>
    <col min="5" max="5" width="12.140625" customWidth="1"/>
    <col min="6" max="6" width="11.140625" customWidth="1"/>
    <col min="7" max="7" width="12.28515625" customWidth="1"/>
    <col min="8" max="8" width="12.5703125" customWidth="1"/>
    <col min="10" max="10" width="10.5703125" customWidth="1"/>
  </cols>
  <sheetData>
    <row r="2" spans="2:8" ht="104.25" customHeight="1" x14ac:dyDescent="0.25">
      <c r="B2" s="12" t="s">
        <v>10</v>
      </c>
      <c r="C2" s="12"/>
      <c r="D2" s="12"/>
      <c r="E2" s="12"/>
      <c r="F2" s="12"/>
      <c r="G2" s="12"/>
      <c r="H2" s="12"/>
    </row>
    <row r="3" spans="2:8" ht="78.75" x14ac:dyDescent="0.25">
      <c r="B3" s="1" t="s">
        <v>0</v>
      </c>
      <c r="C3" s="1" t="s">
        <v>1</v>
      </c>
      <c r="D3" s="6" t="s">
        <v>7</v>
      </c>
      <c r="E3" s="1" t="s">
        <v>2</v>
      </c>
      <c r="F3" s="1" t="s">
        <v>3</v>
      </c>
      <c r="G3" s="1" t="s">
        <v>4</v>
      </c>
      <c r="H3" s="1" t="s">
        <v>5</v>
      </c>
    </row>
    <row r="4" spans="2:8" x14ac:dyDescent="0.25">
      <c r="B4" s="11" t="s">
        <v>17</v>
      </c>
      <c r="C4" s="5" t="s">
        <v>28</v>
      </c>
      <c r="D4" s="7" t="s">
        <v>8</v>
      </c>
      <c r="E4" s="9">
        <v>3594</v>
      </c>
      <c r="F4" s="9">
        <f>E4*20%</f>
        <v>718.80000000000007</v>
      </c>
      <c r="G4" s="8">
        <f>E4+F4</f>
        <v>4312.8</v>
      </c>
      <c r="H4" s="10" t="s">
        <v>12</v>
      </c>
    </row>
    <row r="5" spans="2:8" x14ac:dyDescent="0.25">
      <c r="B5" s="11" t="s">
        <v>18</v>
      </c>
      <c r="C5" s="5" t="s">
        <v>28</v>
      </c>
      <c r="D5" s="7" t="s">
        <v>9</v>
      </c>
      <c r="E5" s="9">
        <v>2528.1</v>
      </c>
      <c r="F5" s="9">
        <f t="shared" ref="F5:F13" si="0">E5*20%</f>
        <v>505.62</v>
      </c>
      <c r="G5" s="8">
        <f t="shared" ref="G5:G13" si="1">E5+F5</f>
        <v>3033.72</v>
      </c>
      <c r="H5" s="10" t="s">
        <v>12</v>
      </c>
    </row>
    <row r="6" spans="2:8" x14ac:dyDescent="0.25">
      <c r="B6" s="11" t="s">
        <v>19</v>
      </c>
      <c r="C6" s="5" t="s">
        <v>29</v>
      </c>
      <c r="D6" s="7" t="s">
        <v>9</v>
      </c>
      <c r="E6" s="9">
        <v>2526.5</v>
      </c>
      <c r="F6" s="9">
        <f>E6*20%</f>
        <v>505.3</v>
      </c>
      <c r="G6" s="8">
        <f>E6+F6</f>
        <v>3031.8</v>
      </c>
      <c r="H6" s="10" t="s">
        <v>13</v>
      </c>
    </row>
    <row r="7" spans="2:8" x14ac:dyDescent="0.25">
      <c r="B7" s="11" t="s">
        <v>20</v>
      </c>
      <c r="C7" s="5" t="s">
        <v>29</v>
      </c>
      <c r="D7" s="7" t="s">
        <v>9</v>
      </c>
      <c r="E7" s="9">
        <v>2517.6999999999998</v>
      </c>
      <c r="F7" s="9">
        <f t="shared" si="0"/>
        <v>503.53999999999996</v>
      </c>
      <c r="G7" s="8">
        <f t="shared" si="1"/>
        <v>3021.24</v>
      </c>
      <c r="H7" s="10" t="s">
        <v>13</v>
      </c>
    </row>
    <row r="8" spans="2:8" x14ac:dyDescent="0.25">
      <c r="B8" s="11" t="s">
        <v>21</v>
      </c>
      <c r="C8" s="5" t="s">
        <v>30</v>
      </c>
      <c r="D8" s="7" t="s">
        <v>9</v>
      </c>
      <c r="E8" s="9">
        <v>2379.6999999999998</v>
      </c>
      <c r="F8" s="9">
        <f t="shared" si="0"/>
        <v>475.94</v>
      </c>
      <c r="G8" s="8">
        <f t="shared" si="1"/>
        <v>2855.64</v>
      </c>
      <c r="H8" s="10" t="s">
        <v>14</v>
      </c>
    </row>
    <row r="9" spans="2:8" x14ac:dyDescent="0.25">
      <c r="B9" s="11" t="s">
        <v>22</v>
      </c>
      <c r="C9" s="5" t="s">
        <v>30</v>
      </c>
      <c r="D9" s="7" t="s">
        <v>9</v>
      </c>
      <c r="E9" s="9">
        <v>2675.2</v>
      </c>
      <c r="F9" s="9">
        <f>E9*20%</f>
        <v>535.04</v>
      </c>
      <c r="G9" s="8">
        <f>E9+F9</f>
        <v>3210.24</v>
      </c>
      <c r="H9" s="10" t="s">
        <v>14</v>
      </c>
    </row>
    <row r="10" spans="2:8" x14ac:dyDescent="0.25">
      <c r="B10" s="11" t="s">
        <v>23</v>
      </c>
      <c r="C10" s="5" t="s">
        <v>31</v>
      </c>
      <c r="D10" s="7" t="s">
        <v>9</v>
      </c>
      <c r="E10" s="9">
        <v>2833.6</v>
      </c>
      <c r="F10" s="9">
        <f>E10*20%</f>
        <v>566.72</v>
      </c>
      <c r="G10" s="8">
        <f>E10+F10</f>
        <v>3400.3199999999997</v>
      </c>
      <c r="H10" s="10" t="s">
        <v>15</v>
      </c>
    </row>
    <row r="11" spans="2:8" x14ac:dyDescent="0.25">
      <c r="B11" s="11" t="s">
        <v>24</v>
      </c>
      <c r="C11" s="5" t="s">
        <v>31</v>
      </c>
      <c r="D11" s="7" t="s">
        <v>9</v>
      </c>
      <c r="E11" s="9">
        <v>2528.4</v>
      </c>
      <c r="F11" s="9">
        <f t="shared" si="0"/>
        <v>505.68000000000006</v>
      </c>
      <c r="G11" s="8">
        <f t="shared" si="1"/>
        <v>3034.08</v>
      </c>
      <c r="H11" s="10" t="s">
        <v>15</v>
      </c>
    </row>
    <row r="12" spans="2:8" x14ac:dyDescent="0.25">
      <c r="B12" s="11" t="s">
        <v>25</v>
      </c>
      <c r="C12" s="5" t="s">
        <v>32</v>
      </c>
      <c r="D12" s="7" t="s">
        <v>9</v>
      </c>
      <c r="E12" s="9">
        <v>2684.5</v>
      </c>
      <c r="F12" s="9">
        <f>E12*20%</f>
        <v>536.9</v>
      </c>
      <c r="G12" s="8">
        <f>E12+F12</f>
        <v>3221.4</v>
      </c>
      <c r="H12" s="10" t="s">
        <v>16</v>
      </c>
    </row>
    <row r="13" spans="2:8" x14ac:dyDescent="0.25">
      <c r="B13" s="11" t="s">
        <v>26</v>
      </c>
      <c r="C13" s="5" t="s">
        <v>32</v>
      </c>
      <c r="D13" s="7" t="s">
        <v>9</v>
      </c>
      <c r="E13" s="9">
        <v>1792.5</v>
      </c>
      <c r="F13" s="9">
        <f t="shared" si="0"/>
        <v>358.5</v>
      </c>
      <c r="G13" s="8">
        <f t="shared" si="1"/>
        <v>2151</v>
      </c>
      <c r="H13" s="10" t="s">
        <v>16</v>
      </c>
    </row>
    <row r="14" spans="2:8" x14ac:dyDescent="0.25">
      <c r="B14" s="11" t="s">
        <v>27</v>
      </c>
      <c r="C14" s="5" t="s">
        <v>33</v>
      </c>
      <c r="D14" s="7" t="s">
        <v>9</v>
      </c>
      <c r="E14" s="9">
        <v>3013</v>
      </c>
      <c r="F14" s="9">
        <f t="shared" ref="F14" si="2">E14*20%</f>
        <v>602.6</v>
      </c>
      <c r="G14" s="8">
        <f t="shared" ref="G14" si="3">E14+F14</f>
        <v>3615.6</v>
      </c>
      <c r="H14" s="10" t="s">
        <v>16</v>
      </c>
    </row>
    <row r="15" spans="2:8" x14ac:dyDescent="0.25">
      <c r="E15" s="14">
        <f>SUM(E4:E14)</f>
        <v>29073.200000000001</v>
      </c>
    </row>
    <row r="17" spans="2:7" x14ac:dyDescent="0.25">
      <c r="B17" s="13" t="s">
        <v>6</v>
      </c>
      <c r="C17" s="13"/>
      <c r="D17" s="13"/>
    </row>
    <row r="18" spans="2:7" x14ac:dyDescent="0.25">
      <c r="B18" s="13" t="s">
        <v>11</v>
      </c>
      <c r="C18" s="13"/>
    </row>
    <row r="25" spans="2:7" x14ac:dyDescent="0.25">
      <c r="F25" s="2"/>
      <c r="G25" s="3"/>
    </row>
    <row r="26" spans="2:7" x14ac:dyDescent="0.25">
      <c r="F26" s="2"/>
      <c r="G26" s="3"/>
    </row>
    <row r="27" spans="2:7" x14ac:dyDescent="0.25">
      <c r="F27" s="2"/>
      <c r="G27" s="3"/>
    </row>
    <row r="28" spans="2:7" x14ac:dyDescent="0.25">
      <c r="F28" s="2"/>
      <c r="G28" s="3"/>
    </row>
    <row r="29" spans="2:7" x14ac:dyDescent="0.25">
      <c r="F29" s="2"/>
      <c r="G29" s="3"/>
    </row>
    <row r="30" spans="2:7" x14ac:dyDescent="0.25">
      <c r="F30" s="2"/>
      <c r="G30" s="3"/>
    </row>
    <row r="31" spans="2:7" x14ac:dyDescent="0.25">
      <c r="F31" s="2"/>
      <c r="G31" s="3"/>
    </row>
    <row r="32" spans="2:7" x14ac:dyDescent="0.25">
      <c r="F32" s="2"/>
      <c r="G32" s="3"/>
    </row>
    <row r="33" spans="6:7" x14ac:dyDescent="0.25">
      <c r="F33" s="4"/>
      <c r="G33" s="4"/>
    </row>
  </sheetData>
  <mergeCells count="3">
    <mergeCell ref="B2:H2"/>
    <mergeCell ref="B17:D17"/>
    <mergeCell ref="B18:C18"/>
  </mergeCells>
  <pageMargins left="0" right="0.11811023622047245" top="0.35433070866141736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yoanna</dc:creator>
  <cp:lastModifiedBy>VARBOVA</cp:lastModifiedBy>
  <cp:lastPrinted>2014-12-09T08:47:12Z</cp:lastPrinted>
  <dcterms:created xsi:type="dcterms:W3CDTF">2014-11-17T09:14:04Z</dcterms:created>
  <dcterms:modified xsi:type="dcterms:W3CDTF">2014-12-15T10:08:36Z</dcterms:modified>
</cp:coreProperties>
</file>